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540" tabRatio="500"/>
  </bookViews>
  <sheets>
    <sheet name="2021年审结基建、维修、装饰等工程项目一览表" sheetId="3" r:id="rId1"/>
  </sheets>
  <definedNames>
    <definedName name="_xlnm._FilterDatabase" localSheetId="0">'2021年审结基建、维修、装饰等工程项目一览表'!$A$3:$XEY$23</definedName>
  </definedNames>
  <calcPr calcId="144525"/>
</workbook>
</file>

<file path=xl/sharedStrings.xml><?xml version="1.0" encoding="utf-8"?>
<sst xmlns="http://schemas.openxmlformats.org/spreadsheetml/2006/main" count="55" uniqueCount="54">
  <si>
    <t>2021年审结基建、维修、装饰等工程项目一览表</t>
  </si>
  <si>
    <t>单位：元</t>
  </si>
  <si>
    <t>序号</t>
  </si>
  <si>
    <t>项目名称</t>
  </si>
  <si>
    <t>施工单位</t>
  </si>
  <si>
    <t>合同价格</t>
  </si>
  <si>
    <t>施工单位送审金额</t>
  </si>
  <si>
    <t>项目管理部门初审核减额</t>
  </si>
  <si>
    <t>项目管理部门初审审定额</t>
  </si>
  <si>
    <t>二审核减额</t>
  </si>
  <si>
    <t>二审审定额</t>
  </si>
  <si>
    <t>三审核减额</t>
  </si>
  <si>
    <t>三审审定额</t>
  </si>
  <si>
    <t>铜陵学院6#楼学生公寓供电工程</t>
  </si>
  <si>
    <t>安徽诚鼎电力安装有限公司</t>
  </si>
  <si>
    <t>2726322.11
（含预留金23万）</t>
  </si>
  <si>
    <t>铜陵学院信息综合楼及工程实训中心地块树木移栽工程</t>
  </si>
  <si>
    <t>芜湖新丰生态农开发有限公司</t>
  </si>
  <si>
    <t>铜陵学院实验楼局部渗水修缮工程</t>
  </si>
  <si>
    <t>铜陵市新世纪建筑安装有限责任公司</t>
  </si>
  <si>
    <t>铜陵学院大学生活动中心弱电系统布线工程</t>
  </si>
  <si>
    <t>安徽捷信通讯科技有限公司</t>
  </si>
  <si>
    <t>老校区修缮项目室内外弱电布线工程</t>
  </si>
  <si>
    <t>安徽三户建筑装饰工程有限公司</t>
  </si>
  <si>
    <t>铜陵学院北京路大门外装工程</t>
  </si>
  <si>
    <t>安徽百姓世家建筑装饰工程有限公司</t>
  </si>
  <si>
    <t>铜陵学院2020年暑假维修（二标段）</t>
  </si>
  <si>
    <t>铜陵华安建设有限公司</t>
  </si>
  <si>
    <t>铜陵学院2020年暑假维修（三标段）</t>
  </si>
  <si>
    <t>安徽首彩建设有限公司</t>
  </si>
  <si>
    <t>铜陵学院第一、二生活区后勤服务综合楼改造洗衣房工程</t>
  </si>
  <si>
    <t>安徽宝驹建筑有限公司</t>
  </si>
  <si>
    <t>铜陵学院智能化工业机器人实验室维修改造工程</t>
  </si>
  <si>
    <t>安徽高能建设有限公司</t>
  </si>
  <si>
    <t>铜陵学院模拟法庭环境改造工程</t>
  </si>
  <si>
    <t>安徽新天府建筑工程有限公司</t>
  </si>
  <si>
    <t>铜陵学院2019年暑假维修工程（二标段）</t>
  </si>
  <si>
    <t>铜陵学院新校区逸夫楼、公寓楼地砖采购及安装项目</t>
  </si>
  <si>
    <t>钰港建设有限公司</t>
  </si>
  <si>
    <t>铜陵学院高层学生公寓6#工程</t>
  </si>
  <si>
    <t>安徽环能建设有限公司</t>
  </si>
  <si>
    <t>铜陵学院老校区学生宿舍疏散楼梯增工程</t>
  </si>
  <si>
    <t>安徽溧铜建设有限公司</t>
  </si>
  <si>
    <t>铜陵学院6#楼学生公寓室外消防工程</t>
  </si>
  <si>
    <t>铜陵市金盾消防安全技术有限责任公司</t>
  </si>
  <si>
    <t>铜陵学院新校区南山、西山园建工程</t>
  </si>
  <si>
    <t>安徽宝亿建设工程有限公司</t>
  </si>
  <si>
    <t>铜陵学院新校区西运动场改扩建工程二标段</t>
  </si>
  <si>
    <t>隆嘉建设集团有限公司</t>
  </si>
  <si>
    <t>铜陵学院翠湖校区10KV西开闭所高压电缆采购安装工程</t>
  </si>
  <si>
    <t>铜陵市永锐电器成套设备有限责任公司</t>
  </si>
  <si>
    <t>新校区一、二及三食堂排水管网改造维修程</t>
  </si>
  <si>
    <t>铜陵宏兴建筑装饰工程有限公司（变更为钰港建设有限公司）</t>
  </si>
  <si>
    <t>合计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</si>
</sst>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176" formatCode="_ * #,##0_ ;_ * \-#,##0_ ;_ * \-_ ;_ @_ "/>
    <numFmt numFmtId="177" formatCode="_ * #,##0.00_ ;_ * \-#,##0.00_ ;_ * \-??_ ;_ @_ "/>
    <numFmt numFmtId="41" formatCode="_ * #,##0_ ;_ * \-#,##0_ ;_ * &quot;-&quot;_ ;_ @_ "/>
    <numFmt numFmtId="44" formatCode="_ &quot;￥&quot;* #,##0.00_ ;_ &quot;￥&quot;* \-#,##0.00_ ;_ &quot;￥&quot;* &quot;-&quot;??_ ;_ @_ "/>
    <numFmt numFmtId="178" formatCode="_(\$* #,##0_);_(\$* \(#,##0\);_(\$* \-??_);_(@_)"/>
    <numFmt numFmtId="179" formatCode="_(\$* #,##0.0_);_(\$* \(#,##0.0\);_(\$* \-??_);_(@_)"/>
    <numFmt numFmtId="180" formatCode="mm/dd/yy_)"/>
    <numFmt numFmtId="181" formatCode="mmm\ dd&quot;, &quot;yy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sz val="8"/>
      <name val="Arial"/>
      <charset val="134"/>
    </font>
    <font>
      <b/>
      <i/>
      <sz val="16"/>
      <name val="Arial"/>
      <charset val="134"/>
    </font>
    <font>
      <sz val="12"/>
      <name val="宋体"/>
      <charset val="134"/>
    </font>
    <font>
      <sz val="10"/>
      <name val="Arial"/>
      <charset val="134"/>
    </font>
    <font>
      <sz val="11"/>
      <name val="蹈框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바탕체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">
    <xf numFmtId="0" fontId="0" fillId="0" borderId="0">
      <alignment vertical="center"/>
    </xf>
    <xf numFmtId="0" fontId="10" fillId="7" borderId="0" applyBorder="0" applyAlignment="0" applyProtection="0"/>
    <xf numFmtId="177" fontId="0" fillId="0" borderId="0" applyBorder="0" applyAlignment="0" applyProtection="0"/>
    <xf numFmtId="177" fontId="0" fillId="0" borderId="0" applyBorder="0" applyAlignment="0" applyProtection="0"/>
    <xf numFmtId="42" fontId="13" fillId="0" borderId="0" applyBorder="0" applyAlignment="0" applyProtection="0"/>
    <xf numFmtId="0" fontId="7" fillId="13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13" fillId="0" borderId="0" applyBorder="0" applyAlignment="0" applyProtection="0"/>
    <xf numFmtId="41" fontId="13" fillId="0" borderId="0" applyBorder="0" applyAlignment="0" applyProtection="0"/>
    <xf numFmtId="0" fontId="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0" fillId="0" borderId="0" applyBorder="0" applyAlignment="0" applyProtection="0"/>
    <xf numFmtId="0" fontId="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23" fillId="21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177" fontId="0" fillId="0" borderId="0" applyBorder="0" applyAlignment="0" applyProtection="0"/>
    <xf numFmtId="0" fontId="20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10" fontId="0" fillId="0" borderId="0" applyBorder="0" applyAlignment="0" applyProtection="0"/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0" borderId="0"/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5" borderId="0" applyBorder="0" applyAlignment="0" applyProtection="0"/>
    <xf numFmtId="177" fontId="0" fillId="0" borderId="0" applyBorder="0" applyAlignment="0" applyProtection="0"/>
    <xf numFmtId="0" fontId="11" fillId="0" borderId="0"/>
    <xf numFmtId="177" fontId="0" fillId="0" borderId="0" applyBorder="0" applyAlignment="0" applyProtection="0"/>
    <xf numFmtId="176" fontId="0" fillId="0" borderId="0" applyBorder="0" applyAlignment="0" applyProtection="0"/>
    <xf numFmtId="177" fontId="0" fillId="0" borderId="0" applyBorder="0" applyAlignment="0" applyProtection="0"/>
    <xf numFmtId="177" fontId="0" fillId="0" borderId="0" applyBorder="0" applyAlignment="0" applyProtection="0"/>
    <xf numFmtId="177" fontId="0" fillId="0" borderId="0" applyBorder="0" applyAlignment="0" applyProtection="0"/>
    <xf numFmtId="0" fontId="12" fillId="0" borderId="0"/>
    <xf numFmtId="177" fontId="0" fillId="0" borderId="0" applyBorder="0" applyAlignment="0" applyProtection="0"/>
    <xf numFmtId="177" fontId="0" fillId="0" borderId="0" applyBorder="0" applyAlignment="0" applyProtection="0"/>
    <xf numFmtId="177" fontId="0" fillId="0" borderId="0" applyBorder="0" applyAlignment="0" applyProtection="0"/>
    <xf numFmtId="178" fontId="0" fillId="0" borderId="0" applyBorder="0" applyAlignment="0" applyProtection="0"/>
    <xf numFmtId="177" fontId="0" fillId="0" borderId="0" applyBorder="0" applyAlignment="0" applyProtection="0"/>
    <xf numFmtId="177" fontId="0" fillId="0" borderId="0" applyBorder="0" applyAlignment="0" applyProtection="0"/>
    <xf numFmtId="177" fontId="0" fillId="0" borderId="0" applyBorder="0" applyAlignment="0" applyProtection="0"/>
    <xf numFmtId="177" fontId="0" fillId="0" borderId="0" applyBorder="0" applyAlignment="0" applyProtection="0"/>
    <xf numFmtId="177" fontId="0" fillId="0" borderId="0" applyBorder="0" applyAlignment="0" applyProtection="0"/>
    <xf numFmtId="177" fontId="0" fillId="0" borderId="0" applyBorder="0" applyAlignment="0" applyProtection="0"/>
    <xf numFmtId="176" fontId="0" fillId="0" borderId="0" applyBorder="0" applyAlignment="0" applyProtection="0"/>
    <xf numFmtId="177" fontId="0" fillId="0" borderId="0" applyBorder="0" applyAlignment="0" applyProtection="0"/>
    <xf numFmtId="0" fontId="12" fillId="0" borderId="0"/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Border="0" applyAlignment="0" applyProtection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8" fillId="0" borderId="0"/>
    <xf numFmtId="180" fontId="0" fillId="0" borderId="0" applyBorder="0" applyAlignment="0" applyProtection="0"/>
    <xf numFmtId="9" fontId="0" fillId="0" borderId="0" applyBorder="0" applyAlignment="0" applyProtection="0"/>
    <xf numFmtId="9" fontId="0" fillId="0" borderId="0" applyBorder="0" applyAlignment="0" applyProtection="0"/>
    <xf numFmtId="181" fontId="0" fillId="0" borderId="0" applyBorder="0" applyAlignment="0" applyProtection="0"/>
    <xf numFmtId="38" fontId="0" fillId="0" borderId="0" applyBorder="0" applyAlignment="0" applyProtection="0"/>
    <xf numFmtId="40" fontId="0" fillId="0" borderId="0" applyBorder="0" applyAlignment="0" applyProtection="0"/>
    <xf numFmtId="0" fontId="0" fillId="0" borderId="0" applyBorder="0" applyAlignment="0" applyProtection="0"/>
    <xf numFmtId="0" fontId="0" fillId="0" borderId="0" applyBorder="0" applyAlignment="0" applyProtection="0"/>
    <xf numFmtId="0" fontId="30" fillId="0" borderId="0"/>
  </cellStyleXfs>
  <cellXfs count="17">
    <xf numFmtId="0" fontId="0" fillId="0" borderId="0" xfId="0">
      <alignment vertical="center"/>
    </xf>
    <xf numFmtId="0" fontId="1" fillId="0" borderId="0" xfId="78" applyFont="1" applyBorder="1" applyAlignment="1">
      <alignment horizontal="center" vertical="center"/>
    </xf>
    <xf numFmtId="0" fontId="0" fillId="0" borderId="0" xfId="78" applyFont="1" applyBorder="1" applyAlignment="1">
      <alignment horizontal="right" vertical="center"/>
    </xf>
    <xf numFmtId="177" fontId="2" fillId="0" borderId="1" xfId="78" applyNumberFormat="1" applyFont="1" applyBorder="1" applyAlignment="1">
      <alignment vertical="center"/>
    </xf>
    <xf numFmtId="177" fontId="2" fillId="0" borderId="1" xfId="78" applyNumberFormat="1" applyFont="1" applyBorder="1" applyAlignment="1">
      <alignment vertical="center" wrapText="1"/>
    </xf>
    <xf numFmtId="177" fontId="2" fillId="0" borderId="1" xfId="78" applyNumberFormat="1" applyFont="1" applyBorder="1" applyAlignment="1">
      <alignment horizontal="center" vertical="center" wrapText="1"/>
    </xf>
    <xf numFmtId="177" fontId="2" fillId="0" borderId="2" xfId="78" applyNumberFormat="1" applyFont="1" applyBorder="1" applyAlignment="1">
      <alignment horizontal="center" vertical="center" wrapText="1"/>
    </xf>
    <xf numFmtId="177" fontId="3" fillId="0" borderId="1" xfId="78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177" fontId="0" fillId="0" borderId="1" xfId="61" applyFont="1" applyBorder="1" applyAlignment="1" applyProtection="1">
      <alignment horizontal="center" vertical="center" wrapText="1"/>
    </xf>
    <xf numFmtId="177" fontId="0" fillId="0" borderId="1" xfId="61" applyFont="1" applyBorder="1" applyAlignment="1" applyProtection="1">
      <alignment vertical="center"/>
    </xf>
    <xf numFmtId="0" fontId="0" fillId="0" borderId="3" xfId="78" applyFont="1" applyBorder="1" applyAlignment="1">
      <alignment horizontal="center" vertical="center"/>
    </xf>
    <xf numFmtId="0" fontId="0" fillId="0" borderId="0" xfId="78">
      <alignment vertical="center"/>
    </xf>
    <xf numFmtId="177" fontId="0" fillId="0" borderId="0" xfId="0" applyNumberFormat="1">
      <alignment vertical="center"/>
    </xf>
    <xf numFmtId="0" fontId="0" fillId="0" borderId="0" xfId="78" applyAlignment="1">
      <alignment vertical="center"/>
    </xf>
    <xf numFmtId="177" fontId="0" fillId="0" borderId="0" xfId="78" applyNumberFormat="1">
      <alignment vertical="center"/>
    </xf>
  </cellXfs>
  <cellStyles count="113">
    <cellStyle name="常规" xfId="0" builtinId="0"/>
    <cellStyle name="Input [yellow]" xfId="1"/>
    <cellStyle name="千位分隔 2 2 2" xfId="2"/>
    <cellStyle name="千位分隔 2 4" xfId="3"/>
    <cellStyle name="货币[0]" xfId="4" builtinId="7"/>
    <cellStyle name="20% - 强调文字颜色 3" xfId="5" builtinId="38"/>
    <cellStyle name="输入" xfId="6" builtinId="20"/>
    <cellStyle name="货币" xfId="7" builtinId="4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常规 5 2" xfId="20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千位分隔 2 3 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Percent [2]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Normal_0105第二套审计报表定稿" xfId="47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Grey" xfId="56"/>
    <cellStyle name="千位分隔 2" xfId="57"/>
    <cellStyle name="Normal - Style1" xfId="58"/>
    <cellStyle name="千位_laroux" xfId="59"/>
    <cellStyle name="千位[0]_laroux" xfId="60"/>
    <cellStyle name="千位分隔 2 2" xfId="61"/>
    <cellStyle name="千位分隔 2 3" xfId="62"/>
    <cellStyle name="千位分隔 2 3 3" xfId="63"/>
    <cellStyle name="常规 3 4 2" xfId="64"/>
    <cellStyle name="千位分隔 2 5" xfId="65"/>
    <cellStyle name="千位分隔 3" xfId="66"/>
    <cellStyle name="千位分隔 3 2" xfId="67"/>
    <cellStyle name="霓付 [0]_97MBO" xfId="68"/>
    <cellStyle name="千位分隔 3 3" xfId="69"/>
    <cellStyle name="千位分隔 4" xfId="70"/>
    <cellStyle name="千位分隔 4 2" xfId="71"/>
    <cellStyle name="千位分隔 5" xfId="72"/>
    <cellStyle name="千位分隔 5 2" xfId="73"/>
    <cellStyle name="千位分隔 6" xfId="74"/>
    <cellStyle name="千分位[0]_ 白土" xfId="75"/>
    <cellStyle name="千分位_ 白土" xfId="76"/>
    <cellStyle name="常规 3 3 4" xfId="77"/>
    <cellStyle name="常规 2" xfId="78"/>
    <cellStyle name="常规 2 2" xfId="79"/>
    <cellStyle name="常规 2 2 2" xfId="80"/>
    <cellStyle name="常规 2 2 2 2" xfId="81"/>
    <cellStyle name="常规 2 2 3" xfId="82"/>
    <cellStyle name="常规 2 3" xfId="83"/>
    <cellStyle name="常规 2 3 2" xfId="84"/>
    <cellStyle name="钎霖_laroux" xfId="85"/>
    <cellStyle name="常规 2 4" xfId="86"/>
    <cellStyle name="常规 2 4 2" xfId="87"/>
    <cellStyle name="常规 2 4 3" xfId="88"/>
    <cellStyle name="常规 2 5" xfId="89"/>
    <cellStyle name="常规 2 6" xfId="90"/>
    <cellStyle name="常规 3" xfId="91"/>
    <cellStyle name="常规 3 2" xfId="92"/>
    <cellStyle name="常规 3 2 2" xfId="93"/>
    <cellStyle name="常规 3 3" xfId="94"/>
    <cellStyle name="常规 3 3 2" xfId="95"/>
    <cellStyle name="烹拳 [0]_97MBO" xfId="96"/>
    <cellStyle name="常规 3 3 3" xfId="97"/>
    <cellStyle name="常规 3 4" xfId="98"/>
    <cellStyle name="常规 3 5" xfId="99"/>
    <cellStyle name="常规 4" xfId="100"/>
    <cellStyle name="常规 4 2" xfId="101"/>
    <cellStyle name="常规 5" xfId="102"/>
    <cellStyle name="普通_ 白土" xfId="103"/>
    <cellStyle name="烹拳_97MBO" xfId="104"/>
    <cellStyle name="百分比 2" xfId="105"/>
    <cellStyle name="百分比 3" xfId="106"/>
    <cellStyle name="霓付_97MBO" xfId="107"/>
    <cellStyle name="콤마 [0]_BOILER-CO1" xfId="108"/>
    <cellStyle name="콤마_BOILER-CO1" xfId="109"/>
    <cellStyle name="통화 [0]_BOILER-CO1" xfId="110"/>
    <cellStyle name="통화_BOILER-CO1" xfId="111"/>
    <cellStyle name="표준_0N-HANDLING " xfId="11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9" defaultRowHeight="13.5"/>
  <cols>
    <col min="1" max="1" width="5.86666666666667" customWidth="1"/>
    <col min="2" max="2" width="24.5083333333333" customWidth="1"/>
    <col min="3" max="3" width="14.5" customWidth="1"/>
    <col min="4" max="4" width="16" customWidth="1"/>
    <col min="5" max="5" width="19.8833333333333" customWidth="1"/>
    <col min="6" max="6" width="15.2583333333333" customWidth="1"/>
    <col min="7" max="7" width="16.5" customWidth="1"/>
    <col min="8" max="8" width="18.8833333333333" customWidth="1"/>
    <col min="9" max="9" width="17.5" customWidth="1"/>
    <col min="10" max="10" width="18.8833333333333" customWidth="1"/>
    <col min="11" max="11" width="17.2583333333333" customWidth="1"/>
    <col min="12" max="12" width="11.6166666666667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3"/>
      <c r="M1" s="13"/>
    </row>
    <row r="2" ht="2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13"/>
    </row>
    <row r="3" ht="24" spans="1:13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3"/>
      <c r="M3" s="13"/>
    </row>
    <row r="4" ht="60.75" customHeight="1" spans="1:13">
      <c r="A4" s="8">
        <v>1</v>
      </c>
      <c r="B4" s="9" t="s">
        <v>13</v>
      </c>
      <c r="C4" s="9" t="s">
        <v>14</v>
      </c>
      <c r="D4" s="10" t="s">
        <v>15</v>
      </c>
      <c r="E4" s="11">
        <v>2654396.57</v>
      </c>
      <c r="F4" s="11">
        <v>86399.43</v>
      </c>
      <c r="G4" s="11">
        <v>2567997.14</v>
      </c>
      <c r="H4" s="11">
        <v>116646.08</v>
      </c>
      <c r="I4" s="11">
        <v>2451351.06</v>
      </c>
      <c r="J4" s="11">
        <v>5711.64</v>
      </c>
      <c r="K4" s="11">
        <f>I4-J4</f>
        <v>2445639.42</v>
      </c>
      <c r="L4" s="13"/>
      <c r="M4" s="13"/>
    </row>
    <row r="5" ht="39.75" customHeight="1" spans="1:13">
      <c r="A5" s="8">
        <v>2</v>
      </c>
      <c r="B5" s="9" t="s">
        <v>16</v>
      </c>
      <c r="C5" s="9" t="s">
        <v>17</v>
      </c>
      <c r="D5" s="11">
        <v>397800</v>
      </c>
      <c r="E5" s="11">
        <v>421662.56</v>
      </c>
      <c r="F5" s="11"/>
      <c r="G5" s="11">
        <f>E5-F5</f>
        <v>421662.56</v>
      </c>
      <c r="H5" s="11">
        <v>0</v>
      </c>
      <c r="I5" s="11">
        <f>G5-H5</f>
        <v>421662.56</v>
      </c>
      <c r="J5" s="11"/>
      <c r="K5" s="11"/>
      <c r="L5" s="13"/>
      <c r="M5" s="13"/>
    </row>
    <row r="6" ht="62.25" customHeight="1" spans="1:13">
      <c r="A6" s="8">
        <v>3</v>
      </c>
      <c r="B6" s="9" t="s">
        <v>18</v>
      </c>
      <c r="C6" s="9" t="s">
        <v>19</v>
      </c>
      <c r="D6" s="11">
        <v>135855.23</v>
      </c>
      <c r="E6" s="11">
        <v>176315.43</v>
      </c>
      <c r="F6" s="11">
        <v>8580.1</v>
      </c>
      <c r="G6" s="11">
        <v>167735.33</v>
      </c>
      <c r="H6" s="11">
        <v>28304.23</v>
      </c>
      <c r="I6" s="11">
        <f>G6-H6</f>
        <v>139431.1</v>
      </c>
      <c r="J6" s="11"/>
      <c r="K6" s="11"/>
      <c r="L6" s="13"/>
      <c r="M6" s="13"/>
    </row>
    <row r="7" ht="36" customHeight="1" spans="1:13">
      <c r="A7" s="8">
        <v>4</v>
      </c>
      <c r="B7" s="9" t="s">
        <v>20</v>
      </c>
      <c r="C7" s="9" t="s">
        <v>21</v>
      </c>
      <c r="D7" s="11">
        <v>131086.93</v>
      </c>
      <c r="E7" s="11">
        <v>131086.93</v>
      </c>
      <c r="F7" s="11"/>
      <c r="G7" s="11">
        <v>131086.93</v>
      </c>
      <c r="H7" s="11">
        <v>0</v>
      </c>
      <c r="I7" s="11">
        <f>G7-H7</f>
        <v>131086.93</v>
      </c>
      <c r="J7" s="11"/>
      <c r="K7" s="11"/>
      <c r="L7" s="13"/>
      <c r="M7" s="13"/>
    </row>
    <row r="8" ht="54.75" customHeight="1" spans="1:13">
      <c r="A8" s="8">
        <v>5</v>
      </c>
      <c r="B8" s="9" t="s">
        <v>22</v>
      </c>
      <c r="C8" s="9" t="s">
        <v>23</v>
      </c>
      <c r="D8" s="11">
        <v>203180</v>
      </c>
      <c r="E8" s="11">
        <v>200342.04</v>
      </c>
      <c r="F8" s="11"/>
      <c r="G8" s="11">
        <v>200342.04</v>
      </c>
      <c r="H8" s="11">
        <v>2766.58</v>
      </c>
      <c r="I8" s="11">
        <f>G8-H8</f>
        <v>197575.46</v>
      </c>
      <c r="J8" s="11"/>
      <c r="K8" s="11"/>
      <c r="L8" s="13"/>
      <c r="M8" s="13"/>
    </row>
    <row r="9" ht="66.75" customHeight="1" spans="1:13">
      <c r="A9" s="8">
        <v>6</v>
      </c>
      <c r="B9" s="9" t="s">
        <v>24</v>
      </c>
      <c r="C9" s="9" t="s">
        <v>25</v>
      </c>
      <c r="D9" s="11">
        <v>853441.16</v>
      </c>
      <c r="E9" s="11">
        <v>938309.23</v>
      </c>
      <c r="F9" s="11">
        <v>0</v>
      </c>
      <c r="G9" s="11">
        <f>E9-F9</f>
        <v>938309.23</v>
      </c>
      <c r="H9" s="11">
        <v>20592.92</v>
      </c>
      <c r="I9" s="11">
        <v>917716.31</v>
      </c>
      <c r="J9" s="11"/>
      <c r="K9" s="11"/>
      <c r="L9" s="13"/>
      <c r="M9" s="13"/>
    </row>
    <row r="10" ht="28.5" customHeight="1" spans="1:13">
      <c r="A10" s="8">
        <v>7</v>
      </c>
      <c r="B10" s="9" t="s">
        <v>26</v>
      </c>
      <c r="C10" s="9" t="s">
        <v>27</v>
      </c>
      <c r="D10" s="11">
        <v>298011.08</v>
      </c>
      <c r="E10" s="11">
        <v>298011.08</v>
      </c>
      <c r="F10" s="11"/>
      <c r="G10" s="11">
        <v>298011.08</v>
      </c>
      <c r="H10" s="11">
        <v>15665.28</v>
      </c>
      <c r="I10" s="11">
        <v>282345.8</v>
      </c>
      <c r="J10" s="11"/>
      <c r="K10" s="11"/>
      <c r="L10" s="13"/>
      <c r="M10" s="13"/>
    </row>
    <row r="11" ht="27" spans="1:13">
      <c r="A11" s="8">
        <v>8</v>
      </c>
      <c r="B11" s="9" t="s">
        <v>28</v>
      </c>
      <c r="C11" s="9" t="s">
        <v>29</v>
      </c>
      <c r="D11" s="11">
        <v>208534.99</v>
      </c>
      <c r="E11" s="11">
        <v>224148.73</v>
      </c>
      <c r="F11" s="11">
        <v>7239.81</v>
      </c>
      <c r="G11" s="11">
        <v>216908.92</v>
      </c>
      <c r="H11" s="11">
        <v>4007.92</v>
      </c>
      <c r="I11" s="11">
        <v>212901</v>
      </c>
      <c r="J11" s="11"/>
      <c r="K11" s="11"/>
      <c r="L11" s="13"/>
      <c r="M11" s="15"/>
    </row>
    <row r="12" ht="40.5" spans="1:13">
      <c r="A12" s="8">
        <v>9</v>
      </c>
      <c r="B12" s="9" t="s">
        <v>30</v>
      </c>
      <c r="C12" s="9" t="s">
        <v>31</v>
      </c>
      <c r="D12" s="11">
        <v>101150.72</v>
      </c>
      <c r="E12" s="11">
        <v>101150.72</v>
      </c>
      <c r="F12" s="11"/>
      <c r="G12" s="11">
        <v>101150.72</v>
      </c>
      <c r="H12" s="11">
        <v>7999.4</v>
      </c>
      <c r="I12" s="11">
        <v>93151.32</v>
      </c>
      <c r="J12" s="11"/>
      <c r="K12" s="11"/>
      <c r="L12" s="13"/>
      <c r="M12" s="15"/>
    </row>
    <row r="13" ht="36" customHeight="1" spans="1:13">
      <c r="A13" s="8">
        <v>10</v>
      </c>
      <c r="B13" s="9" t="s">
        <v>32</v>
      </c>
      <c r="C13" s="9" t="s">
        <v>33</v>
      </c>
      <c r="D13" s="11">
        <v>116809.81</v>
      </c>
      <c r="E13" s="11">
        <v>144134.29</v>
      </c>
      <c r="F13" s="11">
        <v>0</v>
      </c>
      <c r="G13" s="11">
        <f>E13-F13</f>
        <v>144134.29</v>
      </c>
      <c r="H13" s="11">
        <v>20902.5</v>
      </c>
      <c r="I13" s="11">
        <f>G13-H13</f>
        <v>123231.79</v>
      </c>
      <c r="J13" s="11"/>
      <c r="K13" s="11"/>
      <c r="L13" s="13"/>
      <c r="M13" s="15"/>
    </row>
    <row r="14" ht="32.25" customHeight="1" spans="1:13">
      <c r="A14" s="8">
        <v>11</v>
      </c>
      <c r="B14" s="9" t="s">
        <v>34</v>
      </c>
      <c r="C14" s="9" t="s">
        <v>35</v>
      </c>
      <c r="D14" s="11">
        <v>66567.41</v>
      </c>
      <c r="E14" s="11">
        <v>70222.66</v>
      </c>
      <c r="F14" s="11">
        <v>0</v>
      </c>
      <c r="G14" s="11">
        <v>70222.66</v>
      </c>
      <c r="H14" s="11">
        <v>3448.94</v>
      </c>
      <c r="I14" s="11">
        <f>G14-H14</f>
        <v>66773.72</v>
      </c>
      <c r="J14" s="11"/>
      <c r="K14" s="11"/>
      <c r="L14" s="13"/>
      <c r="M14" s="13"/>
    </row>
    <row r="15" ht="36" customHeight="1" spans="1:13">
      <c r="A15" s="8">
        <v>12</v>
      </c>
      <c r="B15" s="9" t="s">
        <v>36</v>
      </c>
      <c r="C15" s="9" t="s">
        <v>31</v>
      </c>
      <c r="D15" s="11">
        <v>315868.75</v>
      </c>
      <c r="E15" s="11">
        <v>341312.59</v>
      </c>
      <c r="F15" s="11">
        <v>25443.84</v>
      </c>
      <c r="G15" s="11">
        <v>315868.75</v>
      </c>
      <c r="H15" s="11">
        <v>0</v>
      </c>
      <c r="I15" s="11">
        <f>G15-H15</f>
        <v>315868.75</v>
      </c>
      <c r="J15" s="11"/>
      <c r="K15" s="11"/>
      <c r="L15" s="13"/>
      <c r="M15" s="13"/>
    </row>
    <row r="16" ht="40.5" customHeight="1" spans="1:13">
      <c r="A16" s="8">
        <v>13</v>
      </c>
      <c r="B16" s="9" t="s">
        <v>37</v>
      </c>
      <c r="C16" s="9" t="s">
        <v>38</v>
      </c>
      <c r="D16" s="11">
        <v>81149.57</v>
      </c>
      <c r="E16" s="11">
        <v>81149.57</v>
      </c>
      <c r="F16" s="11">
        <v>0</v>
      </c>
      <c r="G16" s="11">
        <v>81149.57</v>
      </c>
      <c r="H16" s="11">
        <v>737.72</v>
      </c>
      <c r="I16" s="11">
        <f>G16-H16</f>
        <v>80411.85</v>
      </c>
      <c r="J16" s="11"/>
      <c r="K16" s="11"/>
      <c r="L16" s="13"/>
      <c r="M16" s="15"/>
    </row>
    <row r="17" ht="72" customHeight="1" spans="1:12">
      <c r="A17" s="8">
        <v>14</v>
      </c>
      <c r="B17" s="9" t="s">
        <v>39</v>
      </c>
      <c r="C17" s="9" t="s">
        <v>40</v>
      </c>
      <c r="D17" s="11">
        <v>41546346.79</v>
      </c>
      <c r="E17" s="11">
        <v>45832125.56</v>
      </c>
      <c r="F17" s="11">
        <v>617606.61</v>
      </c>
      <c r="G17" s="11">
        <v>45214518.95</v>
      </c>
      <c r="H17" s="11"/>
      <c r="I17" s="11">
        <v>40376073.38</v>
      </c>
      <c r="J17" s="11">
        <v>187049.56</v>
      </c>
      <c r="K17" s="11">
        <f>I17-J17</f>
        <v>40189023.82</v>
      </c>
      <c r="L17" s="13"/>
    </row>
    <row r="18" ht="51.75" customHeight="1" spans="1:12">
      <c r="A18" s="8">
        <v>15</v>
      </c>
      <c r="B18" s="9" t="s">
        <v>41</v>
      </c>
      <c r="C18" s="9" t="s">
        <v>42</v>
      </c>
      <c r="D18" s="11">
        <v>202841.82</v>
      </c>
      <c r="E18" s="11">
        <v>202841.82</v>
      </c>
      <c r="F18" s="11"/>
      <c r="G18" s="11">
        <f>E18-F18</f>
        <v>202841.82</v>
      </c>
      <c r="H18" s="11">
        <v>16223.55</v>
      </c>
      <c r="I18" s="11">
        <f t="shared" ref="I18:I23" si="0">G18-H18</f>
        <v>186618.27</v>
      </c>
      <c r="J18" s="11"/>
      <c r="K18" s="11"/>
      <c r="L18" s="13"/>
    </row>
    <row r="19" ht="49.5" customHeight="1" spans="1:12">
      <c r="A19" s="8">
        <v>16</v>
      </c>
      <c r="B19" s="9" t="s">
        <v>43</v>
      </c>
      <c r="C19" s="9" t="s">
        <v>44</v>
      </c>
      <c r="D19" s="11">
        <v>301492.93</v>
      </c>
      <c r="E19" s="11">
        <v>307872.99</v>
      </c>
      <c r="F19" s="11">
        <v>0</v>
      </c>
      <c r="G19" s="11">
        <v>307872.99</v>
      </c>
      <c r="H19" s="11">
        <v>25317.8</v>
      </c>
      <c r="I19" s="11">
        <f t="shared" si="0"/>
        <v>282555.19</v>
      </c>
      <c r="J19" s="11"/>
      <c r="K19" s="11"/>
      <c r="L19" s="13"/>
    </row>
    <row r="20" ht="69.75" customHeight="1" spans="1:12">
      <c r="A20" s="8">
        <v>17</v>
      </c>
      <c r="B20" s="9" t="s">
        <v>45</v>
      </c>
      <c r="C20" s="9" t="s">
        <v>46</v>
      </c>
      <c r="D20" s="11">
        <v>4099928</v>
      </c>
      <c r="E20" s="11">
        <v>4195221.64</v>
      </c>
      <c r="F20" s="11">
        <v>35012.99</v>
      </c>
      <c r="G20" s="11">
        <f>E20-F20</f>
        <v>4160208.65</v>
      </c>
      <c r="H20" s="11">
        <v>26399.32</v>
      </c>
      <c r="I20" s="11">
        <f t="shared" si="0"/>
        <v>4133809.33</v>
      </c>
      <c r="J20" s="11">
        <v>107798.98</v>
      </c>
      <c r="K20" s="11">
        <f>I20-J20</f>
        <v>4026010.35</v>
      </c>
      <c r="L20" s="13"/>
    </row>
    <row r="21" ht="39" customHeight="1" spans="1:12">
      <c r="A21" s="8">
        <v>18</v>
      </c>
      <c r="B21" s="9" t="s">
        <v>47</v>
      </c>
      <c r="C21" s="9" t="s">
        <v>48</v>
      </c>
      <c r="D21" s="11">
        <v>3127288.92</v>
      </c>
      <c r="E21" s="11">
        <v>5692906.32</v>
      </c>
      <c r="F21" s="11">
        <v>0</v>
      </c>
      <c r="G21" s="11">
        <v>5692906.32</v>
      </c>
      <c r="H21" s="11">
        <f>1479818.23</f>
        <v>1479818.23</v>
      </c>
      <c r="I21" s="11">
        <f t="shared" si="0"/>
        <v>4213088.09</v>
      </c>
      <c r="J21" s="11"/>
      <c r="K21" s="11"/>
      <c r="L21" s="13"/>
    </row>
    <row r="22" ht="66" customHeight="1" spans="1:12">
      <c r="A22" s="8">
        <v>19</v>
      </c>
      <c r="B22" s="9" t="s">
        <v>49</v>
      </c>
      <c r="C22" s="9" t="s">
        <v>50</v>
      </c>
      <c r="D22" s="11">
        <v>297283.19</v>
      </c>
      <c r="E22" s="11">
        <v>297283.19</v>
      </c>
      <c r="F22" s="11">
        <v>0</v>
      </c>
      <c r="G22" s="11">
        <v>297283.19</v>
      </c>
      <c r="H22" s="11">
        <v>6336.38</v>
      </c>
      <c r="I22" s="11">
        <f t="shared" si="0"/>
        <v>290946.81</v>
      </c>
      <c r="J22" s="11"/>
      <c r="K22" s="11"/>
      <c r="L22" s="13"/>
    </row>
    <row r="23" ht="75.75" customHeight="1" spans="1:12">
      <c r="A23" s="8">
        <v>20</v>
      </c>
      <c r="B23" s="9" t="s">
        <v>51</v>
      </c>
      <c r="C23" s="9" t="s">
        <v>52</v>
      </c>
      <c r="D23" s="11">
        <v>108887.25</v>
      </c>
      <c r="E23" s="11">
        <v>97008.79</v>
      </c>
      <c r="F23" s="11">
        <v>0</v>
      </c>
      <c r="G23" s="11">
        <v>97008.79</v>
      </c>
      <c r="H23" s="11">
        <v>11510.39</v>
      </c>
      <c r="I23" s="11">
        <f t="shared" si="0"/>
        <v>85498.4</v>
      </c>
      <c r="J23" s="11"/>
      <c r="K23" s="11"/>
      <c r="L23" s="13"/>
    </row>
    <row r="24" ht="45" customHeight="1" spans="1:11">
      <c r="A24" s="8">
        <v>21</v>
      </c>
      <c r="B24" s="12" t="s">
        <v>53</v>
      </c>
      <c r="C24" s="12"/>
      <c r="D24" s="11"/>
      <c r="E24" s="11">
        <f t="shared" ref="E24:K24" si="1">SUM(E4:E23)</f>
        <v>62407502.71</v>
      </c>
      <c r="F24" s="11">
        <f t="shared" si="1"/>
        <v>780282.78</v>
      </c>
      <c r="G24" s="11">
        <f t="shared" si="1"/>
        <v>61627219.93</v>
      </c>
      <c r="H24" s="11">
        <f t="shared" si="1"/>
        <v>1786677.24</v>
      </c>
      <c r="I24" s="11">
        <f t="shared" si="1"/>
        <v>55002097.12</v>
      </c>
      <c r="J24" s="11">
        <f t="shared" si="1"/>
        <v>300560.18</v>
      </c>
      <c r="K24" s="11">
        <f t="shared" si="1"/>
        <v>46660673.59</v>
      </c>
    </row>
    <row r="26" spans="10:10">
      <c r="J26" s="14"/>
    </row>
    <row r="27" spans="1:11">
      <c r="A27" s="13"/>
      <c r="B27" s="13"/>
      <c r="C27" s="13"/>
      <c r="D27" s="13"/>
      <c r="E27" s="13"/>
      <c r="F27" s="13"/>
      <c r="G27" s="13"/>
      <c r="H27" s="13"/>
      <c r="I27" s="16"/>
      <c r="J27" s="15"/>
      <c r="K27" s="13"/>
    </row>
    <row r="29" spans="7:7">
      <c r="G29" s="14"/>
    </row>
    <row r="34" spans="10:10">
      <c r="J34" s="15"/>
    </row>
  </sheetData>
  <mergeCells count="2">
    <mergeCell ref="A1:K1"/>
    <mergeCell ref="A2:K2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LanShanOffice/1.5.1.11014$Windows_X86_64 LibreOffice_project/1ccecef0e132a72f81f2ceb130bde10161792dfb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2021年审结基建、维修、装饰等工程项目一览表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小破孩</cp:lastModifiedBy>
  <cp:revision>0</cp:revision>
  <dcterms:created xsi:type="dcterms:W3CDTF">2019-05-24T08:02:00Z</dcterms:created>
  <cp:lastPrinted>2021-07-07T07:32:00Z</cp:lastPrinted>
  <dcterms:modified xsi:type="dcterms:W3CDTF">2022-04-13T02:07:43Z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39630E39BDAA4F4B9C5DD8303902A795</vt:lpwstr>
  </property>
  <property fmtid="{D5CDD505-2E9C-101B-9397-08002B2CF9AE}" pid="3" name="KSOProductBuildVer">
    <vt:lpwstr>2052-11.1.0.11365</vt:lpwstr>
  </property>
</Properties>
</file>